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40106" sheetId="7" r:id="rId1"/>
  </sheets>
  <definedNames>
    <definedName name="_xlnm._FilterDatabase" localSheetId="0" hidden="1">'20240106'!$A$1:$O$21</definedName>
    <definedName name="_xlnm.Print_Area" localSheetId="0">'20240106'!$A$1:$O$21</definedName>
    <definedName name="_xlnm.Print_Titles" localSheetId="0">'20240106'!$2:$3</definedName>
  </definedNames>
  <calcPr calcId="144525"/>
</workbook>
</file>

<file path=xl/comments1.xml><?xml version="1.0" encoding="utf-8"?>
<comments xmlns="http://schemas.openxmlformats.org/spreadsheetml/2006/main">
  <authors>
    <author>zheng</author>
  </authors>
  <commentList>
    <comment ref="A5" authorId="0">
      <text>
        <r>
          <rPr>
            <b/>
            <sz val="14"/>
            <rFont val="宋体"/>
            <charset val="134"/>
          </rPr>
          <t>zheng:评估论证</t>
        </r>
      </text>
    </comment>
  </commentList>
</comments>
</file>

<file path=xl/sharedStrings.xml><?xml version="1.0" encoding="utf-8"?>
<sst xmlns="http://schemas.openxmlformats.org/spreadsheetml/2006/main" count="171" uniqueCount="95">
  <si>
    <t>施秉县2025年东西部协作项目表</t>
  </si>
  <si>
    <t>序号</t>
  </si>
  <si>
    <t>县市</t>
  </si>
  <si>
    <t>项目类别</t>
  </si>
  <si>
    <t>项目名称</t>
  </si>
  <si>
    <t>是否续建（是/否）</t>
  </si>
  <si>
    <t>项目建设内容及规模</t>
  </si>
  <si>
    <t>实施地点</t>
  </si>
  <si>
    <t>责任单位、实施单位</t>
  </si>
  <si>
    <t>主管单位</t>
  </si>
  <si>
    <t>完成时限</t>
  </si>
  <si>
    <t>项目总投资（万元）</t>
  </si>
  <si>
    <t>其中</t>
  </si>
  <si>
    <t>利益联结机制</t>
  </si>
  <si>
    <t>备注</t>
  </si>
  <si>
    <t>申报东西部协作资金
（万元）</t>
  </si>
  <si>
    <t>自筹资金（万元）</t>
  </si>
  <si>
    <t>施秉县小计：</t>
  </si>
  <si>
    <t>劳务协作381万元，占比8.14%。产业协作（含示范村产业部分）2940万元，占比62.82%。其中，围绕实施“6个100万”提升工程730万元，聚焦构建“5+N”现代产业体系810万元。乡村振兴示范村（除示范村产业部分）、教育、医疗“组团式”帮扶、易地扶贫搬迁、干部人才培训、消防、档案、项目管理费等1359万元，占比29.04%。</t>
  </si>
  <si>
    <t>施秉县</t>
  </si>
  <si>
    <t>巩固拓展脱贫攻坚成果</t>
  </si>
  <si>
    <t>施秉县2025年劳务协作</t>
  </si>
  <si>
    <t>否</t>
  </si>
  <si>
    <r>
      <rPr>
        <b/>
        <sz val="12"/>
        <rFont val="宋体"/>
        <charset val="134"/>
      </rPr>
      <t>1.开发乡村公益性岗位。</t>
    </r>
    <r>
      <rPr>
        <sz val="12"/>
        <rFont val="宋体"/>
        <charset val="134"/>
      </rPr>
      <t xml:space="preserve">2025年6月—11月开发乡村公益性岗位750个(三类劳动力为主)，补贴时间6个月，每月补贴资金400元，所需资金共计180万元。
</t>
    </r>
    <r>
      <rPr>
        <b/>
        <sz val="12"/>
        <rFont val="宋体"/>
        <charset val="134"/>
      </rPr>
      <t>2.帮助农村劳动力转移就业。</t>
    </r>
    <r>
      <rPr>
        <sz val="12"/>
        <rFont val="宋体"/>
        <charset val="134"/>
      </rPr>
      <t xml:space="preserve">（1）2025年2月—11月召开东西部专场招聘会2场，每场5万元，资金10万元；（2）给予就业帮扶车间新增吸纳农村劳动力就业补贴，补贴100人，每人500元，资金5万元；（3）2025年1月—12月支持驻高明区劳务联络工作站对在广东务工的农村劳动力开展稳岗就业服务（用于召开座谈会、节假日慰问、走访企业等），资金3万元；（4）2025年2月—12月开展“点对点”有组织输出农村劳动力外出省外务工800人，每人500元，资金40万元；（5）给予农村劳动力外出务工一次性稳岗补贴375人以上，按照给予到佛山市、贵州省以外稳定就业3个月以上的农村劳动力稳岗补贴，标准500元/人；给予到佛山市稳定就业3个月以上的农村劳动力稳岗补贴，标准2000元/人，资金59万元；（6）给予3家优秀帮扶车间吸纳脱贫劳动力、边缘易致贫劳动力、易地搬迁劳动力建设补贴，资金9万元。以上各小项资金可根据实际工作开展情况适当微调，所需资金共计126万元。
</t>
    </r>
    <r>
      <rPr>
        <b/>
        <sz val="12"/>
        <rFont val="宋体"/>
        <charset val="134"/>
      </rPr>
      <t>3.开展劳务技能培训。</t>
    </r>
    <r>
      <rPr>
        <sz val="12"/>
        <rFont val="宋体"/>
        <charset val="134"/>
      </rPr>
      <t xml:space="preserve">2025年1月—12月组织开展农村劳动力劳务技能培训300人以上，给予省内当年取得特种行业操作证等证书并到佛山市稳定就业3个月以上的劳动者1000元/人考证补贴。（其中：开展电商人才培训2期，每期50人以上；开展无人机操作员培训1期并发放证书）资金65万元。
</t>
    </r>
    <r>
      <rPr>
        <b/>
        <sz val="12"/>
        <rFont val="宋体"/>
        <charset val="134"/>
      </rPr>
      <t>4.企业家考察培训。</t>
    </r>
    <r>
      <rPr>
        <sz val="12"/>
        <rFont val="宋体"/>
        <charset val="134"/>
      </rPr>
      <t>组织企业家不低于20人到佛山市考察培训，标准不超过5000元/人，资金10万元</t>
    </r>
  </si>
  <si>
    <t>施秉县、佛山市</t>
  </si>
  <si>
    <t>县人力资源和社会保障局</t>
  </si>
  <si>
    <t>群众直接参与受益</t>
  </si>
  <si>
    <t>施秉县2025年乡村振兴干部人才培训</t>
  </si>
  <si>
    <t>围绕乡村振兴，举办培训班10期左右，培训党政干部、专业技术人才、乡村振兴干部村（社区）干部等500人次以上。1.开展施秉县村社区党组织书记产业能力提升培训班：培训70人左右，学制5天左右（含往返），包含集中学习、研讨交流、现场教学等；县内培训每人每天260元，县外培训每人每天380元，小计约10万元。
2.开展施秉县抓党建促乡村振兴工作能力提升培训班：培训50人左右，学制5天左右（含往返），包含集中学习、研讨交流、现场教学等；县内培训每人每天260元，县外培训每人每天380元，小计约6.5万元。
3.开展施秉县驻村第一书记和工作队员进修班：培训200人左右，学制5天（含往返），包含集中学习、研讨交流、现场教学等；县内培训每人每天260元，县外培训每人每天380元，小计约25万元。
4.开展施秉县文化振兴专题培训班：培训200人左右，学制3天至30天，包含集中学习、研讨交流、现场教学等；县内培训每人每天260元，县外培训每人每天380元，小计约25万元。
5.开展施秉县组织振兴专题培训班：培训300人左右，学制3天至15天，包含集中学习、研讨交流、现场教学等。县内培训每人每天260元，县外培训每人每天380元，小计约33.5万元。
以上培训金额100万元</t>
  </si>
  <si>
    <t>中共施秉县委党校、省内外高校</t>
  </si>
  <si>
    <t>县委组织部</t>
  </si>
  <si>
    <t>直接参与项目实施受益</t>
  </si>
  <si>
    <t>产业协作</t>
  </si>
  <si>
    <t>施秉县太子参产业园五期</t>
  </si>
  <si>
    <t>建设房屋总建筑面积1200m²以上康养中心一栋；集太子参药膳加工、康体养生主题民宿、研学培训、健康疗养、养生保健、康体休闲等为一体的康养中心。其概算如下：
1.土建工程1200平方米×1600元/平方米=192万元；
2.装饰装修工程1200平方米×1840元/平方米=220.8万元；
3.水电工程1200平方米×112元/平方米=13.44万元；
4.消防工程1200平方米×76元/平方米=9.12万元；
5.通风空调工程1200平方米×83元/平方米=9.96万元；
6.室外附属工程1912平方米×286元/平方米=54.68万元；</t>
  </si>
  <si>
    <t xml:space="preserve">牛大场镇牛大场村
</t>
  </si>
  <si>
    <t>牛大场镇人民政府</t>
  </si>
  <si>
    <t>县农业农村局</t>
  </si>
  <si>
    <t>带动农户发展生产、促进农户共享资产收益</t>
  </si>
  <si>
    <t>施秉县杨柳塘镇特色食用菌产业建设</t>
  </si>
  <si>
    <t>1.新建食用菌初级生产车间1050㎡以上(一级搅拌罐、二级搅拌罐、震动过滤筛、螺旋提升机、三开口布料机、控制柜、高精度回旋窝口一体机、爬坡机、平面输送带、微压灭菌柜、环保生物质燃烧锅炉、空压机、养菌热泵、切片切丁一体机、生产日期打印机、清洗机、叉车、铲车、自动滚筒式炒干机、制作配套设备、远程控制热泵烘房)=265万元；
2.新建设农产品育苗基地1100㎡以上（菌柜架子、自动接种机、强冷室、净化车间、接种室、养菌架、培养筐、电筛、电磁炒锅、煮锅、多口径切片机、实验室设备)=205万元；
3.新建烘烤房180平方米（15P空气能烘干设备2台）=62万；
4.新建消防水池（486立方米）=29万；
5.直播基地建设=13万；
6.新建室外工程（新建道路1020平方米，硬化场地1550平方米，新建毛石挡土墙480立方米，新建给排水619米，新建砖砌围墙110米及铁门1个，变压器1个）=56万元。</t>
  </si>
  <si>
    <t xml:space="preserve">杨柳塘镇
</t>
  </si>
  <si>
    <t>杨柳塘镇人民政府</t>
  </si>
  <si>
    <t>施秉县甘溪乡望城村冷库建设</t>
  </si>
  <si>
    <t>1.新建冷库3座：库容分别不少于1000m³、300m³、576m³（含设备、电气及给排水设施）； 
2.新建选果场3座：占地面积分别不少于1000㎡、500㎡、200㎡（含电气、给排水）；
具体为：
1村委会冷库及选果场（87.1万元）：场坪（含挡墙）1500（420+80+1000）平方米×196元/平方米=29.4万元，钢结构1500平方米×293.3元/平方米=44万元，水电（含配电箱、电缆、桥架等）13.7万元。
2.何家坝果园基地冷库及选果场（33.3万元）：场坪575（200+375）平方米×196元/平方米=11.27万元，钢结构575（200+375）平方米×293.3元/平方米=16.87万元，水电（含配电箱、电缆、桥架等）5.17万元。
3.马鞍坪果园基地选果场（28.95万元）：场坪500平方米×196元/平方米=9.8万元，钢结构500平方米×293.3元/平方米=14.65万元，水电（含配电箱、电缆、桥架等）4.5万元。
4.冷藏保鲜库（70.64万元，含安装调试）：涡旋制冷压缩机6套×2.27万元/套=13.62万元;高效节能冷风机6套×1.8万元/套=10.8万元;阀件管道控制器6套×2.25=13.5万元;库体1408平方米×164元/平方米=23万元；彩钢门6扇×0.52万元=3.12万元；保温643平方米×72元/平方米=4.6万元；库体附件（固定及包边）2万元。</t>
  </si>
  <si>
    <t>甘溪乡望城村</t>
  </si>
  <si>
    <t>甘溪乡人民政府</t>
  </si>
  <si>
    <t>施秉县茶产业设备提升采购</t>
  </si>
  <si>
    <t>采购四称三角包内外袋包装机7台（每台单价15万元，合计105万元）。</t>
  </si>
  <si>
    <t>城关镇</t>
  </si>
  <si>
    <t>县工
业信息化
和商务局</t>
  </si>
  <si>
    <t>促进农户共享资产收益</t>
  </si>
  <si>
    <t>施秉县舞阳河商业街太子参主题民宿</t>
  </si>
  <si>
    <t>此项目位于施秉县白沙井景区内，白沙井年平均接待游客50万人次以上，白沙井内现有客房158间，旅游旺季时接待量无法满足于旅客需求。此次收购5层建筑面积为1059㎡太子参主题民宿主体一栋及配套设施和室内装修，1层为太子参主题接待大厅、太子参农特产品展销区商铺，2-5层共20间太子参主题客房，其中：一层主体修建237平方米，118.5万元；二至五层主体修建822平方米，328.8万元；室内装修252.7万元，共计700万元。</t>
  </si>
  <si>
    <t>施秉县城关镇</t>
  </si>
  <si>
    <t>县文体广电旅游局</t>
  </si>
  <si>
    <t>施秉县太子参药食同源研究申报</t>
  </si>
  <si>
    <t>对中药材太子参进行全成分分析和太子参食用历史、生产工艺、质量标准等资料收集。</t>
  </si>
  <si>
    <t>县卫生健康局</t>
  </si>
  <si>
    <t>带动农户发展生产、间接促进农户收益</t>
  </si>
  <si>
    <t>施秉县白垛乡农业烘烤产业提升</t>
  </si>
  <si>
    <t>增加石家湾村农业烘烤加工车间一条烘烤生产线，完善胜溪村加工车间设备，主要建设内容：1.新建厂房576平方米，预算，218800元；2.购买安装烘烤设施1台，预算1100000元；3.安装500千瓦变压器1台，预算159000元；4.购买安装辣椒剪把机1台，预算22200元；5.购买安装清洗机1台，预算20000元；6.购买安装烘干房24组，预算120000元；7.购买安装搓须机1台，预算5000元；8.购买安装吹须机1台，预算4000元；9.安装传送带20米，预算30000元；10.采购烘干托盘1套，预算20000元；11.新建一座120立方米的沉砂池，预算60000元；12.新建一座90立方米的蓄水池，预算36000元；13.购买安装水泵2台，预算5000元。</t>
  </si>
  <si>
    <t>白垛乡石家湾村、胜溪村</t>
  </si>
  <si>
    <t>白垛乡人民政府</t>
  </si>
  <si>
    <t>施秉县甘溪乡望城村生态养鱼</t>
  </si>
  <si>
    <t>建设生态养鱼池占地总面积不少于6500平方米，其中水面面积4450平方米，生态净化池488平方米，含配套水电管护房等设施。
总投资230万元，具体为：
一、主体工程（155.81万元）：挖方14527立方米×18元/立方米=26.15万元；塘基挡土墙1847.25立方米×490元/立方米=90.52万元；塘基回填方3002.83立方米×35元/立方米=10.51万元；池底夯实5900平方米×15元/平方米=8.85万元；运输通行道硬化961平方米×95元/立方米=9.12万元；护坡平整840平方米×15元/平方米=1.26万元；防护栏382米×260元/米=9.40万元。
二、管护房（13.64万元）：一层钢结构主体75平方米×1600元/平方米=12.00万元；三格化净化池一套1.64万元。
三、污水处理（21.67万元）：挖方732立方米×18元/立方米=1.32万元；PVC-UDN200散水管91.2米×75元/米=0.68万元；池底板C20硬化48.8立方米×95元/立方米=0.46万元；滤料铺设（粗砂中砂种植土1.5米高）732立方米×194元/立方米=14.21万元；防渗膜642平方米×78元/平方米=5.00万元。
四、水电设备（38.85万元）：主电系统控制箱一套1.5万元；YJV22-4×50mm,380v /50Hz主电缆300米×265元/米=7.95万元；预埋照明电缆YJV22-3×16mm²396米×165元/米=6.54万元；PE-DN200主进水管50米×360元/米=1.8万元；11kW-450m³/h,不锈钢潜水泵8台×5000元/台=4万元；附属进排水管120米×75元/米=0.9万元；增氧机9台×4500元/台=4.05万元；12米照明灯具12盏×5600元/盏=6.72万元；有线POE摄像头12套×4500元/套=5.4万元。</t>
  </si>
  <si>
    <r>
      <rPr>
        <sz val="11"/>
        <rFont val="宋体"/>
        <charset val="134"/>
        <scheme val="minor"/>
      </rPr>
      <t>施秉县“苗绣银坊</t>
    </r>
    <r>
      <rPr>
        <sz val="11"/>
        <rFont val="仿宋_GB2312"/>
        <charset val="134"/>
      </rPr>
      <t>·</t>
    </r>
    <r>
      <rPr>
        <sz val="11"/>
        <rFont val="宋体"/>
        <charset val="134"/>
        <scheme val="minor"/>
      </rPr>
      <t>药香里”</t>
    </r>
  </si>
  <si>
    <t xml:space="preserve">1.土建工程：投资267.18万元（2643.75平方米×1010.61元/平方米=2671800元，注：工程造价结合施秉当前建筑市场单价与项目区位综合测评取值），占总投资的约90%，主要用于建筑主体的建设、内部结构搭建及外立面装饰等，是项目建设的核心部分，确保建筑风格与功能的实现； 
2.给排水工程：投资3.6万元（2643.75平方米×13.62元/平方米=36000元，注：工程造价结合施秉当前建筑市场单价与项目区位综合测评取值），将合理规划街区内的供水与排水系统，保障商铺及街区日常用水需求与污水排放顺畅，为街区正常运营提供基础保障； 
3.供电工程：投资3.6万元（2643.75平方米×13.62元/平方米=36000元，注：工程造价结合施秉当前建筑市场单价与项目区位综合测评取值），用于电力设施的建设与设备安装，满足街区照明、商铺用电等电力需求，保障街区的正常运转； 
4.消防工程：投资5.62万元（2643.75平方米×21.26元/平方米=56200元，注：工程造价结合施秉当前建筑市场单价与项目区位综合测评取值），配置完善的消防设施与系统，包括消防通道、灭火器、火灾报警装置等，全面提升街区消防安全水平，保障人员生命财产安全。  </t>
  </si>
  <si>
    <t>城关镇扇形广场</t>
  </si>
  <si>
    <t xml:space="preserve">县住房和城乡建设局  </t>
  </si>
  <si>
    <t>施秉县双井镇中心幼儿园教学综合楼建设</t>
  </si>
  <si>
    <t>规划设计6个教学班，提供180个公办学位的综合楼及相关配套设备设施等设施建设，占地面积约为607.94平方米，建筑面积约为1547.58平方米（综合楼建筑面积1380.98平方米、设备用房166.60平方米），其明细如下：
1.教学综合楼的土建工程，共3层，建筑面积为1380.98㎡以上，计划投入248.58万元；
2.教学综合楼的装修工程，共3层，建筑面积为1380.98㎡以上，计划投入75.95万元；
3.教学综合楼的安装工程，包括供水、供电、消防、暖通工程等，计划投入71.81万元；
4.建设室外设备用房，建筑面积为166.60㎡以上，包括消防水池及水泵房，其容积为700m³，计划投入52.66万元</t>
  </si>
  <si>
    <t>双井镇中学</t>
  </si>
  <si>
    <t>县教育局</t>
  </si>
  <si>
    <t>就读学生直接受益</t>
  </si>
  <si>
    <t>施秉县杨柳塘镇中心小学改造</t>
  </si>
  <si>
    <t>1.小操场改造1270平方米以上，1270㎡×870.8元/㎡=110.6万元; 
2.维修改造劳动实验基地1100平方米以上，1100㎡×39.6元/㎡=4.36万元; 
3.教学楼维修改造总面积4000平方米以上，4000㎡×298.5元/㎡=119.41万元; 
4.老教学楼外墙维修改造1350平方米以上=10.64万元; 
5.更换门窗120个，120个×1721.6元/㎡.=20.66万元； 
6.新建教室地砖950平方米以上，950㎡×214元/㎡=20.33万元； 
7.新建操场排水设施445米以上，教学楼电路改造6000米以上=37.48万元； 
8.教室配套附属设施建设及室内取暖设备等设备购置=26.52万元。</t>
  </si>
  <si>
    <t>杨柳塘镇</t>
  </si>
  <si>
    <t>就读学生直接受益，带动当地群众参与务工创收</t>
  </si>
  <si>
    <t>施秉县民族中医院康复设备采购</t>
  </si>
  <si>
    <t>购置中医康复医疗设备一批（气压弹道式体外冲击波治疗仪1台，预算金额25万元；中频理疗仪10台，预算金额10万元；超短波治疗仪2台，预算金额14万元；神经肌肉电刺激仪1台，预算金额3万元；痉挛肌低频治疗仪1台，预算金额4.9万元；空气波压力循环治疗仪3台，预算金额7.5万元；生物反馈电刺激仪1台，预算金额5万元；电针仪4台，预算金额0.2万元；中药熏蒸仪2台，预算金额7.8万元；电动肌肉振动仪1台，预算金额9.8万元；脉冲磁场刺激仪1台，预算金额49.8万元；手功能康复训练与评估系统1套，预算金额6.8万元；上下肢主被动康复训练器（床旁）1台，预算金额12.8万元；上下肢主被动康复训练器1台，预算金额11.8万元；肘关节康复器1台，预算金额1.78万元；膝关节康复器1台，预算金额2.5万元；悬吊康复训练系统1套，预算金额16.4万元；医用诊疗床2张，预算金额0.6万元；医用诊疗床（六段手法治疗床）2张，预算金额7.6万元；、康复床1张，预算金额2.68万元；、PT凳4张，预算金额0.316万元；多功能平行杠（可调式）1套，预算金额0.388万元；步行训练用阶梯（双向）1套，预算金额0.5万元；双人站立架1套，预算金额0.3万元；简易运动训练套装1套，预算金额6万元、抽屉式阶梯2套，预算金额0.336万元；股四头肌训练板1套，预算金额0.095万元；矫正镜（木质）2张，预算金额0.396万元；手支撑器1个，预算金额0.068万元；分指板2个，预算金额0.018万元；滚筒1个，预算金额0.28万元；可调式磨砂板及附件1套，预算金额0.268万元；沙袋（绑式）1个，预算金额0.186万元；OT桌2张，预算金额0.796万元角度尺1张，预算金额0.045万元；多功能关节活动测量表 1套，预算金额0.048万元；以上康复设备合计金额210万元）</t>
  </si>
  <si>
    <t>施秉县民族中医院</t>
  </si>
  <si>
    <t>就医群众直接受益</t>
  </si>
  <si>
    <t>施秉县红十字应急救援救护实训基地建设</t>
  </si>
  <si>
    <t>以学校用房为依托，分别在施秉县第三中学、施秉县第二高级中学建设约120平方米的室内体验训练场所各1所，支项目各50万元，项目建设总经费100万元，打造成兼具生命安全体验和应急救援救护培训体验教学两大功能。基地以现代科技设施和专业的教学设备，配套设计教学课程、教材、模块课程等，通过开展红十字应急救护知识培训，提高广大师生群众应急救援救护应对能力，降低意外风险，保障人民群众的生命财产安全，共创人道同行和谐世界，助力乡村振兴发展。
一、施秉县第三中学：
1.改建室内红十字应急救援救护实训基地120平方米，设置心肺复苏、地震、消防、交通等培训体验区，基础设施建设资金计划投入196863.13元；
2.在应急救援救护实训基地建设红十字精神及心肺复苏、海姆立克急救法、地震、火灾、交通等各类应急救护知识宣传栏，计划投入49747.57元；
3.采购心肺复苏、海姆立克模拟人，消防、地震、VR等应急救护培训相关设备，计划投入253389.3元。支项目建设总经费50万元。
二、施秉县第二高中：
1.改建室内红十字应急救援救护实训基地120平方米，设置心肺复苏、地震、消防、交通等培训体验区，基础设施建设资金计划投入196863.13元；
2.在应急救援救护实训基地建设红十字精神及心肺复苏、海姆立克急救法、地震、火灾、交通等各类应急救护知识宣传栏，计划投入49747.57元；
3.采购心肺复苏、海姆立克模拟人，消防、地震、VR等应急救护培训相关设备，计划投入253389.3元。支项目建设总经费50万元。
项目合计总经费100万元。</t>
  </si>
  <si>
    <t>施秉县第三中学施秉县第二高级中学</t>
  </si>
  <si>
    <t>县红十字会</t>
  </si>
  <si>
    <t>学生直接参与受益</t>
  </si>
  <si>
    <t>施秉县第三小学运动场改建</t>
  </si>
  <si>
    <t>足球场地内外排水沟砌筑，草坪铺设，环形跑道及周边活动场地进行面层铺设；篮球场、排球场、乒乓球场地的面层建设等。其明细如下：
1.塑胶跑道地面，工程量约3619.5㎡，计划投入50万元；
2.人工草皮地面，工程量约2880㎡，计划投入33万元；
3.篮球场硅PU地面，工程量约896.7㎡，计划投入9万元；
4.排球场、乒乓球场地的硅PU地面，工程量约416㎡，计划投入5万元；
4.平面块料拆除、余方弃置，工程量约5454.4㎡，计划投入3万元；
5.内外环砖地沟、明沟，工程量约980m，计划投入18万元；
6.沥青混凝土，工程量约100㎡；原内环排水沟回填、混凝土浇筑、原外环排水沟回填、混凝土浇筑，工程量约292m；共计划投入2万元。</t>
  </si>
  <si>
    <t>施秉县第三小学</t>
  </si>
  <si>
    <t>其他</t>
  </si>
  <si>
    <t>施秉县2025年东西部协作项目管理费</t>
  </si>
  <si>
    <t>按到县项目资金不超过1%提取项目管理费，对2025年东西部协作项目开展预审、验收、审计等管理工作。</t>
  </si>
  <si>
    <t>群众间接受益</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</si>
</sst>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 "/>
    <numFmt numFmtId="178" formatCode="m&quot;月&quot;d&quot;日&quot;;@"/>
  </numFmts>
  <fonts count="35">
    <font>
      <sz val="11"/>
      <color theme="1"/>
      <name val="宋体"/>
      <charset val="134"/>
      <scheme val="minor"/>
    </font>
    <font>
      <sz val="12"/>
      <name val="方正仿宋_GB2312"/>
      <charset val="134"/>
    </font>
    <font>
      <sz val="11"/>
      <name val="宋体"/>
      <charset val="134"/>
    </font>
    <font>
      <b/>
      <sz val="10"/>
      <name val="宋体"/>
      <charset val="134"/>
    </font>
    <font>
      <sz val="11"/>
      <color rgb="FFFF0000"/>
      <name val="宋体"/>
      <charset val="134"/>
      <scheme val="minor"/>
    </font>
    <font>
      <sz val="11"/>
      <name val="宋体"/>
      <charset val="134"/>
      <scheme val="minor"/>
    </font>
    <font>
      <b/>
      <sz val="28"/>
      <name val="宋体"/>
      <charset val="134"/>
      <scheme val="minor"/>
    </font>
    <font>
      <b/>
      <sz val="11"/>
      <name val="宋体"/>
      <charset val="134"/>
    </font>
    <font>
      <sz val="12"/>
      <name val="宋体"/>
      <charset val="134"/>
    </font>
    <font>
      <b/>
      <sz val="12"/>
      <name val="宋体"/>
      <charset val="134"/>
    </font>
    <font>
      <sz val="14"/>
      <name val="宋体"/>
      <charset val="134"/>
      <scheme val="minor"/>
    </font>
    <font>
      <sz val="12"/>
      <name val="宋体"/>
      <charset val="134"/>
      <scheme val="minor"/>
    </font>
    <font>
      <sz val="10"/>
      <name val="宋体"/>
      <charset val="134"/>
    </font>
    <font>
      <sz val="11"/>
      <color rgb="FFFF000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sz val="11"/>
      <color theme="1"/>
      <name val="Tahoma"/>
      <charset val="134"/>
    </font>
    <font>
      <b/>
      <sz val="11"/>
      <color theme="1"/>
      <name val="宋体"/>
      <charset val="0"/>
      <scheme val="minor"/>
    </font>
    <font>
      <sz val="11"/>
      <color rgb="FF9C6500"/>
      <name val="宋体"/>
      <charset val="0"/>
      <scheme val="minor"/>
    </font>
    <font>
      <sz val="11"/>
      <name val="仿宋_GB2312"/>
      <charset val="134"/>
    </font>
    <font>
      <b/>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6"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0" fillId="0" borderId="0">
      <alignment vertical="center"/>
    </xf>
    <xf numFmtId="0" fontId="0" fillId="2" borderId="9" applyNumberFormat="0" applyFont="0" applyAlignment="0" applyProtection="0">
      <alignment vertical="center"/>
    </xf>
    <xf numFmtId="0" fontId="18" fillId="15"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8" applyNumberFormat="0" applyFill="0" applyAlignment="0" applyProtection="0">
      <alignment vertical="center"/>
    </xf>
    <xf numFmtId="0" fontId="23" fillId="0" borderId="8" applyNumberFormat="0" applyFill="0" applyAlignment="0" applyProtection="0">
      <alignment vertical="center"/>
    </xf>
    <xf numFmtId="0" fontId="18" fillId="18" borderId="0" applyNumberFormat="0" applyBorder="0" applyAlignment="0" applyProtection="0">
      <alignment vertical="center"/>
    </xf>
    <xf numFmtId="0" fontId="17" fillId="0" borderId="11" applyNumberFormat="0" applyFill="0" applyAlignment="0" applyProtection="0">
      <alignment vertical="center"/>
    </xf>
    <xf numFmtId="0" fontId="18" fillId="20" borderId="0" applyNumberFormat="0" applyBorder="0" applyAlignment="0" applyProtection="0">
      <alignment vertical="center"/>
    </xf>
    <xf numFmtId="0" fontId="26" fillId="12" borderId="13" applyNumberFormat="0" applyAlignment="0" applyProtection="0">
      <alignment vertical="center"/>
    </xf>
    <xf numFmtId="0" fontId="22" fillId="12" borderId="10" applyNumberFormat="0" applyAlignment="0" applyProtection="0">
      <alignment vertical="center"/>
    </xf>
    <xf numFmtId="0" fontId="29" fillId="14" borderId="14" applyNumberFormat="0" applyAlignment="0" applyProtection="0">
      <alignment vertical="center"/>
    </xf>
    <xf numFmtId="0" fontId="19" fillId="22" borderId="0" applyNumberFormat="0" applyBorder="0" applyAlignment="0" applyProtection="0">
      <alignment vertical="center"/>
    </xf>
    <xf numFmtId="0" fontId="18" fillId="23" borderId="0" applyNumberFormat="0" applyBorder="0" applyAlignment="0" applyProtection="0">
      <alignment vertical="center"/>
    </xf>
    <xf numFmtId="0" fontId="20" fillId="0" borderId="12" applyNumberFormat="0" applyFill="0" applyAlignment="0" applyProtection="0">
      <alignment vertical="center"/>
    </xf>
    <xf numFmtId="0" fontId="31" fillId="0" borderId="15" applyNumberFormat="0" applyFill="0" applyAlignment="0" applyProtection="0">
      <alignment vertical="center"/>
    </xf>
    <xf numFmtId="0" fontId="28" fillId="13" borderId="0" applyNumberFormat="0" applyBorder="0" applyAlignment="0" applyProtection="0">
      <alignment vertical="center"/>
    </xf>
    <xf numFmtId="0" fontId="32" fillId="25" borderId="0" applyNumberFormat="0" applyBorder="0" applyAlignment="0" applyProtection="0">
      <alignment vertical="center"/>
    </xf>
    <xf numFmtId="0" fontId="19" fillId="26" borderId="0" applyNumberFormat="0" applyBorder="0" applyAlignment="0" applyProtection="0">
      <alignment vertical="center"/>
    </xf>
    <xf numFmtId="0" fontId="18" fillId="21" borderId="0" applyNumberFormat="0" applyBorder="0" applyAlignment="0" applyProtection="0">
      <alignment vertical="center"/>
    </xf>
    <xf numFmtId="0" fontId="19" fillId="24" borderId="0" applyNumberFormat="0" applyBorder="0" applyAlignment="0" applyProtection="0">
      <alignment vertical="center"/>
    </xf>
    <xf numFmtId="0" fontId="19" fillId="27" borderId="0" applyNumberFormat="0" applyBorder="0" applyAlignment="0" applyProtection="0">
      <alignment vertical="center"/>
    </xf>
    <xf numFmtId="0" fontId="19" fillId="30" borderId="0" applyNumberFormat="0" applyBorder="0" applyAlignment="0" applyProtection="0">
      <alignment vertical="center"/>
    </xf>
    <xf numFmtId="0" fontId="19" fillId="19"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9" fillId="1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17" borderId="0" applyNumberFormat="0" applyBorder="0" applyAlignment="0" applyProtection="0">
      <alignment vertical="center"/>
    </xf>
    <xf numFmtId="0" fontId="18" fillId="16" borderId="0" applyNumberFormat="0" applyBorder="0" applyAlignment="0" applyProtection="0">
      <alignment vertical="center"/>
    </xf>
    <xf numFmtId="0" fontId="18" fillId="29" borderId="0" applyNumberFormat="0" applyBorder="0" applyAlignment="0" applyProtection="0">
      <alignment vertical="center"/>
    </xf>
    <xf numFmtId="0" fontId="19" fillId="8" borderId="0" applyNumberFormat="0" applyBorder="0" applyAlignment="0" applyProtection="0">
      <alignment vertical="center"/>
    </xf>
    <xf numFmtId="0" fontId="18" fillId="28" borderId="0" applyNumberFormat="0" applyBorder="0" applyAlignment="0" applyProtection="0">
      <alignment vertical="center"/>
    </xf>
    <xf numFmtId="0" fontId="0" fillId="0" borderId="0">
      <alignment vertical="center"/>
    </xf>
  </cellStyleXfs>
  <cellXfs count="5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178" fontId="5" fillId="0" borderId="0" xfId="0" applyNumberFormat="1" applyFont="1" applyAlignment="1">
      <alignment horizontal="center" vertical="center" wrapText="1"/>
    </xf>
    <xf numFmtId="177" fontId="5" fillId="0" borderId="0" xfId="0" applyNumberFormat="1"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6" fillId="0" borderId="0" xfId="0" applyFont="1" applyFill="1" applyAlignment="1">
      <alignment horizontal="left" vertical="center" wrapText="1"/>
    </xf>
    <xf numFmtId="178" fontId="7" fillId="0" borderId="2"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13" applyNumberFormat="1" applyFont="1" applyFill="1" applyBorder="1" applyAlignment="1">
      <alignment horizontal="center" vertical="center" wrapText="1"/>
    </xf>
    <xf numFmtId="0" fontId="7" fillId="0" borderId="1" xfId="13"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tabSelected="1" view="pageBreakPreview" zoomScale="85" zoomScaleNormal="55" zoomScaleSheetLayoutView="85" workbookViewId="0">
      <pane ySplit="4" topLeftCell="A5" activePane="bottomLeft" state="frozen"/>
      <selection/>
      <selection pane="bottomLeft" activeCell="F5" sqref="F5"/>
    </sheetView>
  </sheetViews>
  <sheetFormatPr defaultColWidth="9" defaultRowHeight="13.5"/>
  <cols>
    <col min="1" max="1" width="5.35" style="5" customWidth="1"/>
    <col min="2" max="2" width="8.10833333333333" style="5" customWidth="1"/>
    <col min="3" max="3" width="13.5666666666667" style="5" customWidth="1"/>
    <col min="4" max="4" width="22.2666666666667" style="5" customWidth="1"/>
    <col min="5" max="5" width="9" style="5"/>
    <col min="6" max="6" width="148.408333333333" style="5" customWidth="1"/>
    <col min="7" max="7" width="15.1583333333333" style="5" customWidth="1"/>
    <col min="8" max="8" width="19.5333333333333" style="5" customWidth="1"/>
    <col min="9" max="9" width="14.475" style="5" customWidth="1"/>
    <col min="10" max="10" width="11.95" style="6" customWidth="1"/>
    <col min="11" max="11" width="10" style="7" customWidth="1"/>
    <col min="12" max="12" width="12.6833333333333" style="7" customWidth="1"/>
    <col min="13" max="13" width="9.88333333333333" style="7" customWidth="1"/>
    <col min="14" max="14" width="31.1333333333333" style="8" customWidth="1"/>
    <col min="15" max="15" width="17.325" style="9" customWidth="1"/>
    <col min="16" max="16384" width="9" style="5"/>
  </cols>
  <sheetData>
    <row r="1" s="1" customFormat="1" ht="36" customHeight="1" spans="1:15">
      <c r="A1" s="10" t="s">
        <v>0</v>
      </c>
      <c r="B1" s="10"/>
      <c r="C1" s="10"/>
      <c r="D1" s="10"/>
      <c r="E1" s="10"/>
      <c r="F1" s="10"/>
      <c r="G1" s="10"/>
      <c r="H1" s="10"/>
      <c r="I1" s="10"/>
      <c r="J1" s="10"/>
      <c r="K1" s="10"/>
      <c r="L1" s="10"/>
      <c r="M1" s="10"/>
      <c r="N1" s="32"/>
      <c r="O1" s="10"/>
    </row>
    <row r="2" s="2" customFormat="1" ht="27" customHeight="1" spans="1:15">
      <c r="A2" s="11" t="s">
        <v>1</v>
      </c>
      <c r="B2" s="11" t="s">
        <v>2</v>
      </c>
      <c r="C2" s="11" t="s">
        <v>3</v>
      </c>
      <c r="D2" s="12" t="s">
        <v>4</v>
      </c>
      <c r="E2" s="11" t="s">
        <v>5</v>
      </c>
      <c r="F2" s="11" t="s">
        <v>6</v>
      </c>
      <c r="G2" s="11" t="s">
        <v>7</v>
      </c>
      <c r="H2" s="11" t="s">
        <v>8</v>
      </c>
      <c r="I2" s="12" t="s">
        <v>9</v>
      </c>
      <c r="J2" s="33" t="s">
        <v>10</v>
      </c>
      <c r="K2" s="34" t="s">
        <v>11</v>
      </c>
      <c r="L2" s="35" t="s">
        <v>12</v>
      </c>
      <c r="M2" s="35"/>
      <c r="N2" s="36" t="s">
        <v>13</v>
      </c>
      <c r="O2" s="37" t="s">
        <v>14</v>
      </c>
    </row>
    <row r="3" s="2" customFormat="1" ht="50" customHeight="1" spans="1:15">
      <c r="A3" s="11"/>
      <c r="B3" s="11"/>
      <c r="C3" s="11"/>
      <c r="D3" s="13"/>
      <c r="E3" s="11"/>
      <c r="F3" s="11"/>
      <c r="G3" s="11"/>
      <c r="H3" s="11"/>
      <c r="I3" s="38"/>
      <c r="J3" s="39"/>
      <c r="K3" s="34"/>
      <c r="L3" s="35" t="s">
        <v>15</v>
      </c>
      <c r="M3" s="35" t="s">
        <v>16</v>
      </c>
      <c r="N3" s="36"/>
      <c r="O3" s="40"/>
    </row>
    <row r="4" s="3" customFormat="1" ht="52" customHeight="1" spans="1:15">
      <c r="A4" s="14" t="s">
        <v>17</v>
      </c>
      <c r="B4" s="14"/>
      <c r="C4" s="14"/>
      <c r="D4" s="14"/>
      <c r="E4" s="15" t="s">
        <v>18</v>
      </c>
      <c r="F4" s="16"/>
      <c r="G4" s="16"/>
      <c r="H4" s="16"/>
      <c r="I4" s="16"/>
      <c r="J4" s="41"/>
      <c r="K4" s="27">
        <f>SUM(K5:K35)</f>
        <v>4695</v>
      </c>
      <c r="L4" s="27">
        <f>SUM(L5:L35)</f>
        <v>4680</v>
      </c>
      <c r="M4" s="27">
        <f>SUM(M5:M35)</f>
        <v>15</v>
      </c>
      <c r="N4" s="42"/>
      <c r="O4" s="43"/>
    </row>
    <row r="5" s="3" customFormat="1" ht="179" customHeight="1" spans="1:15">
      <c r="A5" s="14">
        <v>1</v>
      </c>
      <c r="B5" s="17" t="s">
        <v>19</v>
      </c>
      <c r="C5" s="18" t="s">
        <v>20</v>
      </c>
      <c r="D5" s="18" t="s">
        <v>21</v>
      </c>
      <c r="E5" s="18" t="s">
        <v>22</v>
      </c>
      <c r="F5" s="19" t="s">
        <v>23</v>
      </c>
      <c r="G5" s="20" t="s">
        <v>24</v>
      </c>
      <c r="H5" s="18" t="s">
        <v>25</v>
      </c>
      <c r="I5" s="18" t="s">
        <v>25</v>
      </c>
      <c r="J5" s="44">
        <v>45991</v>
      </c>
      <c r="K5" s="27">
        <v>381</v>
      </c>
      <c r="L5" s="27">
        <v>381</v>
      </c>
      <c r="M5" s="27">
        <v>0</v>
      </c>
      <c r="N5" s="23" t="s">
        <v>26</v>
      </c>
      <c r="O5" s="45"/>
    </row>
    <row r="6" s="4" customFormat="1" ht="183" customHeight="1" spans="1:15">
      <c r="A6" s="14">
        <v>2</v>
      </c>
      <c r="B6" s="17" t="s">
        <v>19</v>
      </c>
      <c r="C6" s="18" t="s">
        <v>20</v>
      </c>
      <c r="D6" s="18" t="s">
        <v>27</v>
      </c>
      <c r="E6" s="18" t="s">
        <v>22</v>
      </c>
      <c r="F6" s="21" t="s">
        <v>28</v>
      </c>
      <c r="G6" s="18" t="s">
        <v>29</v>
      </c>
      <c r="H6" s="22" t="s">
        <v>30</v>
      </c>
      <c r="I6" s="22" t="s">
        <v>30</v>
      </c>
      <c r="J6" s="44">
        <v>45991</v>
      </c>
      <c r="K6" s="27">
        <v>100</v>
      </c>
      <c r="L6" s="27">
        <v>100</v>
      </c>
      <c r="M6" s="27">
        <v>0</v>
      </c>
      <c r="N6" s="21" t="s">
        <v>31</v>
      </c>
      <c r="O6" s="45"/>
    </row>
    <row r="7" s="4" customFormat="1" ht="125" customHeight="1" spans="1:15">
      <c r="A7" s="14">
        <v>3</v>
      </c>
      <c r="B7" s="18" t="s">
        <v>19</v>
      </c>
      <c r="C7" s="18" t="s">
        <v>32</v>
      </c>
      <c r="D7" s="18" t="s">
        <v>33</v>
      </c>
      <c r="E7" s="18" t="s">
        <v>22</v>
      </c>
      <c r="F7" s="21" t="s">
        <v>34</v>
      </c>
      <c r="G7" s="18" t="s">
        <v>35</v>
      </c>
      <c r="H7" s="18" t="s">
        <v>36</v>
      </c>
      <c r="I7" s="18" t="s">
        <v>37</v>
      </c>
      <c r="J7" s="44">
        <v>45991</v>
      </c>
      <c r="K7" s="27">
        <v>500</v>
      </c>
      <c r="L7" s="27">
        <v>500</v>
      </c>
      <c r="M7" s="27">
        <v>0</v>
      </c>
      <c r="N7" s="21" t="s">
        <v>38</v>
      </c>
      <c r="O7" s="45"/>
    </row>
    <row r="8" s="4" customFormat="1" ht="155" customHeight="1" spans="1:15">
      <c r="A8" s="14">
        <v>4</v>
      </c>
      <c r="B8" s="18" t="s">
        <v>19</v>
      </c>
      <c r="C8" s="18" t="s">
        <v>32</v>
      </c>
      <c r="D8" s="18" t="s">
        <v>39</v>
      </c>
      <c r="E8" s="18" t="s">
        <v>22</v>
      </c>
      <c r="F8" s="21" t="s">
        <v>40</v>
      </c>
      <c r="G8" s="18" t="s">
        <v>41</v>
      </c>
      <c r="H8" s="18" t="s">
        <v>42</v>
      </c>
      <c r="I8" s="18" t="s">
        <v>37</v>
      </c>
      <c r="J8" s="44">
        <v>45991</v>
      </c>
      <c r="K8" s="27">
        <v>630</v>
      </c>
      <c r="L8" s="27">
        <v>630</v>
      </c>
      <c r="M8" s="27">
        <v>0</v>
      </c>
      <c r="N8" s="21" t="s">
        <v>38</v>
      </c>
      <c r="O8" s="45"/>
    </row>
    <row r="9" s="4" customFormat="1" ht="182" customHeight="1" spans="1:15">
      <c r="A9" s="14">
        <v>5</v>
      </c>
      <c r="B9" s="18" t="s">
        <v>19</v>
      </c>
      <c r="C9" s="18" t="s">
        <v>32</v>
      </c>
      <c r="D9" s="18" t="s">
        <v>43</v>
      </c>
      <c r="E9" s="18" t="s">
        <v>22</v>
      </c>
      <c r="F9" s="21" t="s">
        <v>44</v>
      </c>
      <c r="G9" s="18" t="s">
        <v>45</v>
      </c>
      <c r="H9" s="18" t="s">
        <v>46</v>
      </c>
      <c r="I9" s="18" t="s">
        <v>37</v>
      </c>
      <c r="J9" s="44">
        <v>45991</v>
      </c>
      <c r="K9" s="27">
        <v>220</v>
      </c>
      <c r="L9" s="27">
        <v>220</v>
      </c>
      <c r="M9" s="27">
        <v>0</v>
      </c>
      <c r="N9" s="21" t="s">
        <v>38</v>
      </c>
      <c r="O9" s="45"/>
    </row>
    <row r="10" s="4" customFormat="1" ht="76" customHeight="1" spans="1:15">
      <c r="A10" s="14">
        <v>6</v>
      </c>
      <c r="B10" s="18" t="s">
        <v>19</v>
      </c>
      <c r="C10" s="18" t="s">
        <v>32</v>
      </c>
      <c r="D10" s="18" t="s">
        <v>47</v>
      </c>
      <c r="E10" s="18" t="s">
        <v>22</v>
      </c>
      <c r="F10" s="23" t="s">
        <v>48</v>
      </c>
      <c r="G10" s="24" t="s">
        <v>49</v>
      </c>
      <c r="H10" s="22" t="s">
        <v>50</v>
      </c>
      <c r="I10" s="22" t="s">
        <v>50</v>
      </c>
      <c r="J10" s="44">
        <v>45991</v>
      </c>
      <c r="K10" s="27">
        <v>105</v>
      </c>
      <c r="L10" s="27">
        <v>100</v>
      </c>
      <c r="M10" s="27">
        <v>5</v>
      </c>
      <c r="N10" s="21" t="s">
        <v>51</v>
      </c>
      <c r="O10" s="45"/>
    </row>
    <row r="11" s="4" customFormat="1" ht="71" customHeight="1" spans="1:15">
      <c r="A11" s="14">
        <v>7</v>
      </c>
      <c r="B11" s="18" t="s">
        <v>19</v>
      </c>
      <c r="C11" s="18" t="s">
        <v>32</v>
      </c>
      <c r="D11" s="18" t="s">
        <v>52</v>
      </c>
      <c r="E11" s="18" t="s">
        <v>22</v>
      </c>
      <c r="F11" s="21" t="s">
        <v>53</v>
      </c>
      <c r="G11" s="18" t="s">
        <v>54</v>
      </c>
      <c r="H11" s="18" t="s">
        <v>55</v>
      </c>
      <c r="I11" s="18" t="s">
        <v>55</v>
      </c>
      <c r="J11" s="44">
        <v>45991</v>
      </c>
      <c r="K11" s="27">
        <v>700</v>
      </c>
      <c r="L11" s="27">
        <v>700</v>
      </c>
      <c r="M11" s="27">
        <v>0</v>
      </c>
      <c r="N11" s="21" t="s">
        <v>51</v>
      </c>
      <c r="O11" s="45"/>
    </row>
    <row r="12" s="4" customFormat="1" ht="70" customHeight="1" spans="1:15">
      <c r="A12" s="14">
        <v>8</v>
      </c>
      <c r="B12" s="25" t="s">
        <v>19</v>
      </c>
      <c r="C12" s="25" t="s">
        <v>32</v>
      </c>
      <c r="D12" s="25" t="s">
        <v>56</v>
      </c>
      <c r="E12" s="25" t="s">
        <v>22</v>
      </c>
      <c r="F12" s="26" t="s">
        <v>57</v>
      </c>
      <c r="G12" s="25" t="s">
        <v>19</v>
      </c>
      <c r="H12" s="25" t="s">
        <v>58</v>
      </c>
      <c r="I12" s="25" t="s">
        <v>58</v>
      </c>
      <c r="J12" s="46">
        <v>45991</v>
      </c>
      <c r="K12" s="25">
        <v>100</v>
      </c>
      <c r="L12" s="25">
        <v>100</v>
      </c>
      <c r="M12" s="25">
        <v>0</v>
      </c>
      <c r="N12" s="47" t="s">
        <v>59</v>
      </c>
      <c r="O12" s="48"/>
    </row>
    <row r="13" s="4" customFormat="1" ht="77" customHeight="1" spans="1:15">
      <c r="A13" s="14">
        <v>9</v>
      </c>
      <c r="B13" s="27" t="s">
        <v>19</v>
      </c>
      <c r="C13" s="28" t="s">
        <v>32</v>
      </c>
      <c r="D13" s="28" t="s">
        <v>60</v>
      </c>
      <c r="E13" s="28"/>
      <c r="F13" s="29" t="s">
        <v>61</v>
      </c>
      <c r="G13" s="28" t="s">
        <v>62</v>
      </c>
      <c r="H13" s="28" t="s">
        <v>63</v>
      </c>
      <c r="I13" s="28" t="s">
        <v>37</v>
      </c>
      <c r="J13" s="44">
        <v>45991</v>
      </c>
      <c r="K13" s="25">
        <v>180</v>
      </c>
      <c r="L13" s="25">
        <v>180</v>
      </c>
      <c r="M13" s="25">
        <v>0</v>
      </c>
      <c r="N13" s="29" t="s">
        <v>38</v>
      </c>
      <c r="O13" s="49"/>
    </row>
    <row r="14" s="4" customFormat="1" ht="190" customHeight="1" spans="1:15">
      <c r="A14" s="14">
        <v>10</v>
      </c>
      <c r="B14" s="27" t="s">
        <v>19</v>
      </c>
      <c r="C14" s="28" t="s">
        <v>32</v>
      </c>
      <c r="D14" s="30" t="s">
        <v>64</v>
      </c>
      <c r="E14" s="30" t="s">
        <v>22</v>
      </c>
      <c r="F14" s="31" t="s">
        <v>65</v>
      </c>
      <c r="G14" s="30" t="s">
        <v>45</v>
      </c>
      <c r="H14" s="28" t="s">
        <v>46</v>
      </c>
      <c r="I14" s="28" t="s">
        <v>37</v>
      </c>
      <c r="J14" s="44">
        <v>45991</v>
      </c>
      <c r="K14" s="25">
        <v>230</v>
      </c>
      <c r="L14" s="25">
        <v>230</v>
      </c>
      <c r="M14" s="25">
        <v>0</v>
      </c>
      <c r="N14" s="50" t="s">
        <v>38</v>
      </c>
      <c r="O14" s="49"/>
    </row>
    <row r="15" s="4" customFormat="1" ht="130" customHeight="1" spans="1:15">
      <c r="A15" s="14">
        <v>11</v>
      </c>
      <c r="B15" s="27" t="s">
        <v>19</v>
      </c>
      <c r="C15" s="28" t="s">
        <v>32</v>
      </c>
      <c r="D15" s="28" t="s">
        <v>66</v>
      </c>
      <c r="E15" s="30" t="s">
        <v>22</v>
      </c>
      <c r="F15" s="29" t="s">
        <v>67</v>
      </c>
      <c r="G15" s="28" t="s">
        <v>68</v>
      </c>
      <c r="H15" s="28" t="s">
        <v>69</v>
      </c>
      <c r="I15" s="28" t="s">
        <v>69</v>
      </c>
      <c r="J15" s="44">
        <v>45991</v>
      </c>
      <c r="K15" s="25">
        <v>280</v>
      </c>
      <c r="L15" s="25">
        <v>280</v>
      </c>
      <c r="M15" s="25">
        <v>0</v>
      </c>
      <c r="N15" s="29" t="s">
        <v>51</v>
      </c>
      <c r="O15" s="49"/>
    </row>
    <row r="16" s="4" customFormat="1" ht="121" customHeight="1" spans="1:15">
      <c r="A16" s="14">
        <v>12</v>
      </c>
      <c r="B16" s="18" t="s">
        <v>19</v>
      </c>
      <c r="C16" s="18" t="s">
        <v>20</v>
      </c>
      <c r="D16" s="18" t="s">
        <v>70</v>
      </c>
      <c r="E16" s="18" t="s">
        <v>22</v>
      </c>
      <c r="F16" s="21" t="s">
        <v>71</v>
      </c>
      <c r="G16" s="18" t="s">
        <v>72</v>
      </c>
      <c r="H16" s="18" t="s">
        <v>73</v>
      </c>
      <c r="I16" s="18" t="s">
        <v>73</v>
      </c>
      <c r="J16" s="44">
        <v>45991</v>
      </c>
      <c r="K16" s="27">
        <v>449</v>
      </c>
      <c r="L16" s="27">
        <v>449</v>
      </c>
      <c r="M16" s="27">
        <v>0</v>
      </c>
      <c r="N16" s="21" t="s">
        <v>74</v>
      </c>
      <c r="O16" s="45"/>
    </row>
    <row r="17" s="4" customFormat="1" ht="136" customHeight="1" spans="1:15">
      <c r="A17" s="14">
        <v>13</v>
      </c>
      <c r="B17" s="18" t="s">
        <v>19</v>
      </c>
      <c r="C17" s="18" t="s">
        <v>20</v>
      </c>
      <c r="D17" s="18" t="s">
        <v>75</v>
      </c>
      <c r="E17" s="18" t="s">
        <v>22</v>
      </c>
      <c r="F17" s="21" t="s">
        <v>76</v>
      </c>
      <c r="G17" s="18" t="s">
        <v>77</v>
      </c>
      <c r="H17" s="18" t="s">
        <v>42</v>
      </c>
      <c r="I17" s="18" t="s">
        <v>73</v>
      </c>
      <c r="J17" s="44">
        <v>45991</v>
      </c>
      <c r="K17" s="27">
        <v>350</v>
      </c>
      <c r="L17" s="27">
        <v>350</v>
      </c>
      <c r="M17" s="27">
        <v>0</v>
      </c>
      <c r="N17" s="21" t="s">
        <v>78</v>
      </c>
      <c r="O17" s="45"/>
    </row>
    <row r="18" s="4" customFormat="1" ht="171" customHeight="1" spans="1:15">
      <c r="A18" s="14">
        <v>14</v>
      </c>
      <c r="B18" s="18" t="s">
        <v>19</v>
      </c>
      <c r="C18" s="18" t="s">
        <v>20</v>
      </c>
      <c r="D18" s="18" t="s">
        <v>79</v>
      </c>
      <c r="E18" s="18" t="s">
        <v>22</v>
      </c>
      <c r="F18" s="21" t="s">
        <v>80</v>
      </c>
      <c r="G18" s="18" t="s">
        <v>81</v>
      </c>
      <c r="H18" s="18" t="s">
        <v>58</v>
      </c>
      <c r="I18" s="18" t="s">
        <v>58</v>
      </c>
      <c r="J18" s="44">
        <v>45991</v>
      </c>
      <c r="K18" s="27">
        <v>210</v>
      </c>
      <c r="L18" s="27">
        <v>200</v>
      </c>
      <c r="M18" s="27">
        <v>10</v>
      </c>
      <c r="N18" s="21" t="s">
        <v>82</v>
      </c>
      <c r="O18" s="45"/>
    </row>
    <row r="19" s="4" customFormat="1" ht="197" customHeight="1" spans="1:15">
      <c r="A19" s="14">
        <v>15</v>
      </c>
      <c r="B19" s="17" t="s">
        <v>19</v>
      </c>
      <c r="C19" s="17" t="s">
        <v>20</v>
      </c>
      <c r="D19" s="18" t="s">
        <v>83</v>
      </c>
      <c r="E19" s="18" t="s">
        <v>22</v>
      </c>
      <c r="F19" s="21" t="s">
        <v>84</v>
      </c>
      <c r="G19" s="18" t="s">
        <v>85</v>
      </c>
      <c r="H19" s="18" t="s">
        <v>86</v>
      </c>
      <c r="I19" s="18" t="s">
        <v>86</v>
      </c>
      <c r="J19" s="44">
        <v>45991</v>
      </c>
      <c r="K19" s="27">
        <v>100</v>
      </c>
      <c r="L19" s="27">
        <v>100</v>
      </c>
      <c r="M19" s="27">
        <v>0</v>
      </c>
      <c r="N19" s="21" t="s">
        <v>87</v>
      </c>
      <c r="O19" s="45"/>
    </row>
    <row r="20" s="4" customFormat="1" ht="148" customHeight="1" spans="1:15">
      <c r="A20" s="14">
        <v>16</v>
      </c>
      <c r="B20" s="27" t="s">
        <v>19</v>
      </c>
      <c r="C20" s="18" t="s">
        <v>20</v>
      </c>
      <c r="D20" s="18" t="s">
        <v>88</v>
      </c>
      <c r="E20" s="30" t="s">
        <v>22</v>
      </c>
      <c r="F20" s="21" t="s">
        <v>89</v>
      </c>
      <c r="G20" s="18" t="s">
        <v>90</v>
      </c>
      <c r="H20" s="28" t="s">
        <v>73</v>
      </c>
      <c r="I20" s="28" t="s">
        <v>73</v>
      </c>
      <c r="J20" s="44">
        <v>45991</v>
      </c>
      <c r="K20" s="27">
        <v>120</v>
      </c>
      <c r="L20" s="27">
        <v>120</v>
      </c>
      <c r="M20" s="27">
        <v>0</v>
      </c>
      <c r="N20" s="21" t="s">
        <v>78</v>
      </c>
      <c r="O20" s="49"/>
    </row>
    <row r="21" s="4" customFormat="1" ht="74" customHeight="1" spans="1:15">
      <c r="A21" s="14">
        <v>17</v>
      </c>
      <c r="B21" s="17" t="s">
        <v>19</v>
      </c>
      <c r="C21" s="18" t="s">
        <v>91</v>
      </c>
      <c r="D21" s="18" t="s">
        <v>92</v>
      </c>
      <c r="E21" s="18" t="s">
        <v>22</v>
      </c>
      <c r="F21" s="21" t="s">
        <v>93</v>
      </c>
      <c r="G21" s="18" t="s">
        <v>19</v>
      </c>
      <c r="H21" s="18" t="s">
        <v>37</v>
      </c>
      <c r="I21" s="18" t="s">
        <v>37</v>
      </c>
      <c r="J21" s="44">
        <v>46016</v>
      </c>
      <c r="K21" s="27">
        <v>40</v>
      </c>
      <c r="L21" s="27">
        <v>40</v>
      </c>
      <c r="M21" s="27">
        <v>0</v>
      </c>
      <c r="N21" s="21" t="s">
        <v>94</v>
      </c>
      <c r="O21" s="49"/>
    </row>
    <row r="22" ht="108" customHeight="1"/>
    <row r="23" ht="331" customHeight="1"/>
    <row r="24" ht="119" customHeight="1"/>
    <row r="26" ht="325" customHeight="1"/>
    <row r="27" ht="186" customHeight="1"/>
    <row r="28" ht="139" customHeight="1"/>
  </sheetData>
  <mergeCells count="17">
    <mergeCell ref="A1:O1"/>
    <mergeCell ref="L2:M2"/>
    <mergeCell ref="A4:C4"/>
    <mergeCell ref="E4:J4"/>
    <mergeCell ref="A2:A3"/>
    <mergeCell ref="B2:B3"/>
    <mergeCell ref="C2:C3"/>
    <mergeCell ref="D2:D3"/>
    <mergeCell ref="E2:E3"/>
    <mergeCell ref="F2:F3"/>
    <mergeCell ref="G2:G3"/>
    <mergeCell ref="H2:H3"/>
    <mergeCell ref="I2:I3"/>
    <mergeCell ref="J2:J3"/>
    <mergeCell ref="K2:K3"/>
    <mergeCell ref="N2:N3"/>
    <mergeCell ref="O2:O3"/>
  </mergeCells>
  <printOptions horizontalCentered="1"/>
  <pageMargins left="0.354166666666667" right="0.393055555555556" top="0.196527777777778" bottom="0.196527777777778" header="0.15625" footer="0.15625"/>
  <pageSetup paperSize="8" scale="5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20240106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2023-02-19T10:17:00Z</dcterms:created>
  <dcterms:modified xsi:type="dcterms:W3CDTF">2025-06-25T02:41:01Z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2B2E8C1B259D4B77AA4D03BE80027332_13</vt:lpwstr>
  </property>
  <property fmtid="{D5CDD505-2E9C-101B-9397-08002B2CF9AE}" pid="3" name="KSOProductBuildVer">
    <vt:lpwstr>2052-11.1.0.9021</vt:lpwstr>
  </property>
  <property fmtid="{D5CDD505-2E9C-101B-9397-08002B2CF9AE}" pid="4" name="KSOReadingLayout">
    <vt:bool>true</vt:bool>
  </property>
</Properties>
</file>